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ommon\RI Certification\Q32_Performance\"/>
    </mc:Choice>
  </mc:AlternateContent>
  <bookViews>
    <workbookView xWindow="0" yWindow="465" windowWidth="28800" windowHeight="16425"/>
  </bookViews>
  <sheets>
    <sheet name="Sustainable International Share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1" l="1"/>
  <c r="H16" i="11"/>
  <c r="G16" i="11"/>
  <c r="F16" i="11"/>
  <c r="E16" i="11"/>
  <c r="D16" i="11"/>
  <c r="C16" i="11"/>
  <c r="B16" i="11"/>
  <c r="A15" i="11"/>
  <c r="A14" i="11"/>
</calcChain>
</file>

<file path=xl/sharedStrings.xml><?xml version="1.0" encoding="utf-8"?>
<sst xmlns="http://schemas.openxmlformats.org/spreadsheetml/2006/main" count="16" uniqueCount="16">
  <si>
    <t>Performance differential</t>
  </si>
  <si>
    <t>SINCE INCEPTION</t>
  </si>
  <si>
    <t>5 YEARS</t>
  </si>
  <si>
    <t>3 YEARS</t>
  </si>
  <si>
    <t>1 YEAR</t>
  </si>
  <si>
    <t>1 MTH</t>
  </si>
  <si>
    <t>Performance as at date</t>
  </si>
  <si>
    <t>Benchmark</t>
  </si>
  <si>
    <t>Product Name</t>
  </si>
  <si>
    <t>Performance Template</t>
  </si>
  <si>
    <t>3 MTH</t>
  </si>
  <si>
    <t>6 MTH</t>
  </si>
  <si>
    <t>10 YEARS</t>
  </si>
  <si>
    <t>returns are net of tax and investment fees</t>
  </si>
  <si>
    <t>Pendal Sustainable International Share Fund</t>
  </si>
  <si>
    <t>MSCI World ex Australia (Standard) Index (Net Dividends) in 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</si>
</sst>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0" fontId="1" fillId="0" borderId="0" xfId="0" applyFont="1" applyAlignment="1"/>
    <xf numFmtId="0" fontId="2" fillId="0" borderId="0" xfId="0" applyFont="1"/>
    <xf numFmtId="1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3863975</xdr:colOff>
      <xdr:row>5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2105CF-1F4D-8A4F-BAEE-C8A2E4854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0"/>
          <a:ext cx="3851275" cy="1165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6"/>
  <sheetViews>
    <sheetView tabSelected="1" workbookViewId="0">
      <selection activeCell="A10" sqref="A10"/>
    </sheetView>
  </sheetViews>
  <sheetFormatPr defaultColWidth="11" defaultRowHeight="15.75" x14ac:dyDescent="0.25"/>
  <cols>
    <col min="1" max="1" width="54.875" bestFit="1" customWidth="1"/>
    <col min="2" max="2" width="37.25" bestFit="1" customWidth="1"/>
  </cols>
  <sheetData>
    <row r="7" spans="1:9" x14ac:dyDescent="0.25">
      <c r="A7" s="2" t="s">
        <v>9</v>
      </c>
    </row>
    <row r="9" spans="1:9" x14ac:dyDescent="0.25">
      <c r="A9" t="s">
        <v>8</v>
      </c>
      <c r="B9" t="s">
        <v>14</v>
      </c>
    </row>
    <row r="10" spans="1:9" ht="31.5" x14ac:dyDescent="0.25">
      <c r="A10" t="s">
        <v>7</v>
      </c>
      <c r="B10" s="5" t="s">
        <v>15</v>
      </c>
    </row>
    <row r="11" spans="1:9" x14ac:dyDescent="0.25">
      <c r="A11" t="s">
        <v>6</v>
      </c>
      <c r="B11" s="4">
        <v>43646</v>
      </c>
    </row>
    <row r="12" spans="1:9" x14ac:dyDescent="0.25">
      <c r="A12" s="3" t="s">
        <v>13</v>
      </c>
    </row>
    <row r="13" spans="1:9" x14ac:dyDescent="0.25">
      <c r="B13" t="s">
        <v>5</v>
      </c>
      <c r="C13" t="s">
        <v>10</v>
      </c>
      <c r="D13" t="s">
        <v>11</v>
      </c>
      <c r="E13" t="s">
        <v>4</v>
      </c>
      <c r="F13" t="s">
        <v>3</v>
      </c>
      <c r="G13" t="s">
        <v>2</v>
      </c>
      <c r="H13" t="s">
        <v>12</v>
      </c>
      <c r="I13" t="s">
        <v>1</v>
      </c>
    </row>
    <row r="14" spans="1:9" x14ac:dyDescent="0.25">
      <c r="A14" t="str">
        <f>IF(B9="","",B9)</f>
        <v>Pendal Sustainable International Share Fund</v>
      </c>
      <c r="B14" s="1">
        <v>5.21E-2</v>
      </c>
      <c r="C14" s="1">
        <v>3.0099999999999998E-2</v>
      </c>
      <c r="D14" s="1">
        <v>0.13700000000000001</v>
      </c>
      <c r="E14" s="1">
        <v>4.7199999999999999E-2</v>
      </c>
      <c r="F14" s="1">
        <v>9.1899999999999996E-2</v>
      </c>
      <c r="G14" s="1">
        <v>9.8900000000000002E-2</v>
      </c>
      <c r="H14" s="1"/>
      <c r="I14" s="1">
        <v>0.1017</v>
      </c>
    </row>
    <row r="15" spans="1:9" x14ac:dyDescent="0.25">
      <c r="A15" t="str">
        <f>IF(B10="","",B10)</f>
        <v>MSCI World ex Australia (Standard) Index (Net Dividends) in AUD</v>
      </c>
      <c r="B15" s="1">
        <v>5.2699999999999997E-2</v>
      </c>
      <c r="C15" s="1">
        <v>5.1900000000000002E-2</v>
      </c>
      <c r="D15" s="1">
        <v>0.1729</v>
      </c>
      <c r="E15" s="1">
        <v>0.1195</v>
      </c>
      <c r="F15" s="1">
        <v>0.1366</v>
      </c>
      <c r="G15" s="1">
        <v>0.1313</v>
      </c>
      <c r="I15" s="1">
        <v>0.1351</v>
      </c>
    </row>
    <row r="16" spans="1:9" x14ac:dyDescent="0.25">
      <c r="A16" t="s">
        <v>0</v>
      </c>
      <c r="B16" s="1">
        <f>B14-B15</f>
        <v>-5.9999999999999637E-4</v>
      </c>
      <c r="C16" s="1">
        <f t="shared" ref="C16:H16" si="0">C14-C15</f>
        <v>-2.1800000000000003E-2</v>
      </c>
      <c r="D16" s="1">
        <f t="shared" si="0"/>
        <v>-3.5899999999999987E-2</v>
      </c>
      <c r="E16" s="1">
        <f t="shared" si="0"/>
        <v>-7.2300000000000003E-2</v>
      </c>
      <c r="F16" s="1">
        <f t="shared" si="0"/>
        <v>-4.4700000000000004E-2</v>
      </c>
      <c r="G16" s="1">
        <f t="shared" si="0"/>
        <v>-3.2399999999999998E-2</v>
      </c>
      <c r="H16" s="1">
        <f t="shared" si="0"/>
        <v>0</v>
      </c>
      <c r="I16" s="1">
        <f>I14-I15</f>
        <v>-3.3399999999999999E-2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Sustainable International Share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Williams</dc:creator>
  <cp:lastModifiedBy>Leung, Carmen</cp:lastModifiedBy>
  <dcterms:created xsi:type="dcterms:W3CDTF">2019-05-09T07:55:47Z</dcterms:created>
  <dcterms:modified xsi:type="dcterms:W3CDTF">2019-07-29T05:35:46Z</dcterms:modified>
</cp:coreProperties>
</file>